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el\OneDrive\Documents\AOCV\bagues\"/>
    </mc:Choice>
  </mc:AlternateContent>
  <bookViews>
    <workbookView xWindow="0" yWindow="0" windowWidth="24000" windowHeight="9030"/>
  </bookViews>
  <sheets>
    <sheet name="Feuil1" sheetId="1" r:id="rId1"/>
    <sheet name="Feuil2" sheetId="4" r:id="rId2"/>
    <sheet name="Feuil3" sheetId="5" r:id="rId3"/>
  </sheets>
  <calcPr calcId="162913"/>
</workbook>
</file>

<file path=xl/calcChain.xml><?xml version="1.0" encoding="utf-8"?>
<calcChain xmlns="http://schemas.openxmlformats.org/spreadsheetml/2006/main">
  <c r="J54" i="1" l="1"/>
  <c r="J56" i="1" s="1"/>
  <c r="J42" i="1"/>
  <c r="J44" i="1" s="1"/>
  <c r="J34" i="1"/>
  <c r="J36" i="1" s="1"/>
  <c r="J27" i="1"/>
  <c r="J29" i="1" s="1"/>
  <c r="J19" i="1"/>
  <c r="J21" i="1" s="1"/>
  <c r="K54" i="1"/>
  <c r="K56" i="1" s="1"/>
  <c r="K42" i="1"/>
  <c r="K44" i="1" s="1"/>
  <c r="K34" i="1"/>
  <c r="K36" i="1" s="1"/>
  <c r="K27" i="1"/>
  <c r="K29" i="1" s="1"/>
  <c r="K19" i="1"/>
  <c r="K21" i="1" s="1"/>
  <c r="H54" i="1" l="1"/>
  <c r="H56" i="1" s="1"/>
  <c r="H42" i="1"/>
  <c r="H44" i="1" s="1"/>
  <c r="H34" i="1"/>
  <c r="H36" i="1" s="1"/>
  <c r="H27" i="1"/>
  <c r="H29" i="1" s="1"/>
  <c r="H19" i="1"/>
  <c r="H21" i="1" s="1"/>
  <c r="I54" i="1"/>
  <c r="I42" i="1"/>
  <c r="I44" i="1" s="1"/>
  <c r="I34" i="1"/>
  <c r="I36" i="1" s="1"/>
  <c r="I27" i="1"/>
  <c r="I29" i="1" s="1"/>
  <c r="I19" i="1"/>
  <c r="I21" i="1" s="1"/>
  <c r="G54" i="1"/>
  <c r="G42" i="1"/>
  <c r="G44" i="1" s="1"/>
  <c r="G34" i="1"/>
  <c r="G36" i="1" s="1"/>
  <c r="G27" i="1"/>
  <c r="G29" i="1" s="1"/>
  <c r="F54" i="1"/>
  <c r="F42" i="1"/>
  <c r="F44" i="1" s="1"/>
  <c r="F34" i="1"/>
  <c r="F36" i="1" s="1"/>
  <c r="F27" i="1"/>
  <c r="F29" i="1" s="1"/>
  <c r="E42" i="1"/>
  <c r="E44" i="1" s="1"/>
  <c r="E34" i="1"/>
  <c r="E36" i="1" s="1"/>
  <c r="E27" i="1"/>
  <c r="E29" i="1" s="1"/>
  <c r="E19" i="1"/>
  <c r="E21" i="1" s="1"/>
  <c r="D54" i="1"/>
  <c r="D56" i="1" s="1"/>
  <c r="D42" i="1"/>
  <c r="D44" i="1" s="1"/>
  <c r="D34" i="1"/>
  <c r="D36" i="1" s="1"/>
  <c r="D27" i="1"/>
  <c r="D29" i="1" s="1"/>
  <c r="D19" i="1"/>
  <c r="D21" i="1" s="1"/>
  <c r="C19" i="1" l="1"/>
  <c r="F56" i="1" l="1"/>
  <c r="I56" i="1" l="1"/>
  <c r="G56" i="1"/>
  <c r="E56" i="1"/>
  <c r="C54" i="1"/>
  <c r="C56" i="1" s="1"/>
  <c r="C42" i="1"/>
  <c r="C44" i="1" s="1"/>
  <c r="C34" i="1"/>
  <c r="C36" i="1" s="1"/>
  <c r="C27" i="1"/>
  <c r="C29" i="1" s="1"/>
  <c r="C21" i="1"/>
  <c r="K57" i="1" l="1"/>
  <c r="K59" i="1" s="1"/>
</calcChain>
</file>

<file path=xl/sharedStrings.xml><?xml version="1.0" encoding="utf-8"?>
<sst xmlns="http://schemas.openxmlformats.org/spreadsheetml/2006/main" count="86" uniqueCount="72">
  <si>
    <t>Diamètres</t>
  </si>
  <si>
    <t>Anodisées Fermées</t>
  </si>
  <si>
    <t>Aluminium Dures fermées</t>
  </si>
  <si>
    <t>Inox à l'Unité</t>
  </si>
  <si>
    <t>Ø  :  1,8</t>
  </si>
  <si>
    <t>Ø  :  2,0</t>
  </si>
  <si>
    <t>Ø  :  2,2</t>
  </si>
  <si>
    <t>Ø  :  2,5</t>
  </si>
  <si>
    <t>Ø  :  2,7</t>
  </si>
  <si>
    <t>Ø  :  2,9</t>
  </si>
  <si>
    <t>Ø  :  3,0</t>
  </si>
  <si>
    <t>Ø  :  3,2</t>
  </si>
  <si>
    <t>Ø  :  3,5</t>
  </si>
  <si>
    <t>Ø  :  3,8</t>
  </si>
  <si>
    <t>Ø  :  4,0</t>
  </si>
  <si>
    <t>Ø  :  4,2</t>
  </si>
  <si>
    <t>Ø  :  4,4</t>
  </si>
  <si>
    <t>Nombre de jeux</t>
  </si>
  <si>
    <t>Prix du jeu</t>
  </si>
  <si>
    <t>total (1)</t>
  </si>
  <si>
    <t>Ø  :  4,5</t>
  </si>
  <si>
    <t>Ø  :  5,0</t>
  </si>
  <si>
    <t>Ø  :  5,5</t>
  </si>
  <si>
    <t>Ø  :  6,0</t>
  </si>
  <si>
    <t>Ø  :  6,5</t>
  </si>
  <si>
    <t>total (2)</t>
  </si>
  <si>
    <t>Ø  :  7,0</t>
  </si>
  <si>
    <t>Ø  :  7,5</t>
  </si>
  <si>
    <t>Ø  :  8,0</t>
  </si>
  <si>
    <t>Ø  :  8,5</t>
  </si>
  <si>
    <t>total (3)</t>
  </si>
  <si>
    <t>Ø  :  9,0</t>
  </si>
  <si>
    <t>Ø  :  9,5</t>
  </si>
  <si>
    <t>Ø  :  10,0</t>
  </si>
  <si>
    <t>Ø  :  11,0</t>
  </si>
  <si>
    <t>Ø  :  12,0</t>
  </si>
  <si>
    <t>total (4)</t>
  </si>
  <si>
    <t>Ø  :  13,0</t>
  </si>
  <si>
    <t>Ø  :  14,0</t>
  </si>
  <si>
    <t>Ø  :  16,0</t>
  </si>
  <si>
    <t>Ø  :  18,0</t>
  </si>
  <si>
    <t>Ø  :  20,0</t>
  </si>
  <si>
    <t>Ø  :  22,0</t>
  </si>
  <si>
    <t>Ø  :  24,0</t>
  </si>
  <si>
    <t>Ø  :  27,0</t>
  </si>
  <si>
    <t>Ø  :  28,0</t>
  </si>
  <si>
    <t>total (5)</t>
  </si>
  <si>
    <t>10 Bagues par Jeu</t>
  </si>
  <si>
    <t>XXXX</t>
  </si>
  <si>
    <t>Total Bagues (1+2+3+4+5) :</t>
  </si>
  <si>
    <t>Frais de port</t>
  </si>
  <si>
    <t>TOTAL GENERAL</t>
  </si>
  <si>
    <t>COMMANDE DE BAGUES GROUPEES</t>
  </si>
  <si>
    <t>MILLESIME</t>
  </si>
  <si>
    <t>NOM</t>
  </si>
  <si>
    <t>Prénom</t>
  </si>
  <si>
    <t>Adresse</t>
  </si>
  <si>
    <t>N° DE SOUCHE</t>
  </si>
  <si>
    <t>dernier délai réception commande plus chèque</t>
  </si>
  <si>
    <t>offerts par l'AOCV</t>
  </si>
  <si>
    <t>Ordinaires fermées</t>
  </si>
  <si>
    <t>Couleur  fermées</t>
  </si>
  <si>
    <t>Exécution légère destinées au baguage des rapaces et des oiseaux de par cet de volières, ce type de bagues ne convient pas aux becs crochus</t>
  </si>
  <si>
    <t>Légère aluminium fermée</t>
  </si>
  <si>
    <t>Légère couleur fermée</t>
  </si>
  <si>
    <t>20 bagues par jeu</t>
  </si>
  <si>
    <t>Bagues homologuées, interdites pour les ANNEXES A</t>
  </si>
  <si>
    <t xml:space="preserve">Synthétiques </t>
  </si>
  <si>
    <t>Bagues non homologuées</t>
  </si>
  <si>
    <t>Ouvertes /rupture</t>
  </si>
  <si>
    <t>N°02              2026</t>
  </si>
  <si>
    <t>POUR LE     31 octobre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</si>
</sst>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gray0625"/>
    </fill>
    <fill>
      <patternFill patternType="solid">
        <fgColor rgb="FFFFCCCC"/>
        <bgColor indexed="64"/>
      </patternFill>
    </fill>
    <fill>
      <patternFill patternType="gray0625">
        <bgColor rgb="FFFFCCCC"/>
      </patternFill>
    </fill>
    <fill>
      <patternFill patternType="lightGray">
        <fgColor theme="5" tint="0.39994506668294322"/>
        <bgColor indexed="65"/>
      </patternFill>
    </fill>
    <fill>
      <patternFill patternType="gray125">
        <fgColor theme="3" tint="0.59996337778862885"/>
        <bgColor theme="4" tint="0.79998168889431442"/>
      </patternFill>
    </fill>
    <fill>
      <patternFill patternType="gray125">
        <fgColor theme="6" tint="0.39991454817346722"/>
        <bgColor theme="6" tint="0.59996337778862885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auto="1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auto="1"/>
      </bottom>
      <diagonal/>
    </border>
    <border>
      <left/>
      <right/>
      <top style="dashed">
        <color indexed="64"/>
      </top>
      <bottom style="double">
        <color auto="1"/>
      </bottom>
      <diagonal/>
    </border>
    <border>
      <left/>
      <right style="medium">
        <color auto="1"/>
      </right>
      <top style="dashed">
        <color indexed="64"/>
      </top>
      <bottom style="double">
        <color auto="1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auto="1"/>
      </right>
      <top/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2" borderId="1" xfId="0" applyFill="1" applyBorder="1"/>
    <xf numFmtId="0" fontId="0" fillId="2" borderId="3" xfId="0" applyFill="1" applyBorder="1"/>
    <xf numFmtId="0" fontId="0" fillId="2" borderId="2" xfId="0" applyFill="1" applyBorder="1"/>
    <xf numFmtId="164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27" xfId="0" applyFill="1" applyBorder="1"/>
    <xf numFmtId="0" fontId="0" fillId="2" borderId="28" xfId="0" applyFill="1" applyBorder="1"/>
    <xf numFmtId="164" fontId="0" fillId="2" borderId="29" xfId="0" applyNumberFormat="1" applyFill="1" applyBorder="1" applyAlignment="1">
      <alignment horizontal="center" vertical="center"/>
    </xf>
    <xf numFmtId="0" fontId="0" fillId="2" borderId="25" xfId="0" applyFill="1" applyBorder="1"/>
    <xf numFmtId="0" fontId="0" fillId="0" borderId="27" xfId="0" applyBorder="1" applyProtection="1">
      <protection locked="0"/>
    </xf>
    <xf numFmtId="164" fontId="0" fillId="0" borderId="32" xfId="0" applyNumberFormat="1" applyBorder="1"/>
    <xf numFmtId="164" fontId="0" fillId="0" borderId="35" xfId="0" applyNumberFormat="1" applyBorder="1"/>
    <xf numFmtId="0" fontId="0" fillId="6" borderId="2" xfId="0" applyFill="1" applyBorder="1"/>
    <xf numFmtId="164" fontId="0" fillId="6" borderId="2" xfId="0" applyNumberFormat="1" applyFill="1" applyBorder="1"/>
    <xf numFmtId="0" fontId="0" fillId="6" borderId="29" xfId="0" applyFill="1" applyBorder="1"/>
    <xf numFmtId="0" fontId="0" fillId="7" borderId="4" xfId="0" applyFill="1" applyBorder="1"/>
    <xf numFmtId="0" fontId="0" fillId="7" borderId="1" xfId="0" applyFill="1" applyBorder="1"/>
    <xf numFmtId="0" fontId="0" fillId="8" borderId="2" xfId="0" applyFill="1" applyBorder="1"/>
    <xf numFmtId="0" fontId="0" fillId="8" borderId="29" xfId="0" applyFill="1" applyBorder="1"/>
    <xf numFmtId="0" fontId="2" fillId="2" borderId="2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21" xfId="0" applyFont="1" applyBorder="1" applyAlignment="1">
      <alignment horizontal="center" vertical="center"/>
    </xf>
    <xf numFmtId="0" fontId="0" fillId="10" borderId="4" xfId="0" applyFill="1" applyBorder="1" applyProtection="1">
      <protection locked="0"/>
    </xf>
    <xf numFmtId="0" fontId="0" fillId="10" borderId="1" xfId="0" applyFill="1" applyBorder="1" applyProtection="1">
      <protection locked="0"/>
    </xf>
    <xf numFmtId="0" fontId="0" fillId="10" borderId="3" xfId="0" applyFill="1" applyBorder="1" applyProtection="1">
      <protection locked="0"/>
    </xf>
    <xf numFmtId="0" fontId="0" fillId="10" borderId="3" xfId="0" applyFill="1" applyBorder="1"/>
    <xf numFmtId="0" fontId="0" fillId="10" borderId="1" xfId="0" applyFill="1" applyBorder="1"/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0" fillId="4" borderId="38" xfId="0" applyFill="1" applyBorder="1" applyAlignment="1" applyProtection="1">
      <alignment horizontal="center"/>
      <protection locked="0"/>
    </xf>
    <xf numFmtId="0" fontId="6" fillId="2" borderId="41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34" xfId="0" applyNumberFormat="1" applyFont="1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48" xfId="0" applyBorder="1" applyAlignment="1" applyProtection="1">
      <alignment horizontal="center" wrapText="1"/>
      <protection locked="0"/>
    </xf>
    <xf numFmtId="0" fontId="0" fillId="0" borderId="49" xfId="0" applyBorder="1" applyAlignment="1" applyProtection="1">
      <alignment horizontal="center" wrapText="1"/>
      <protection locked="0"/>
    </xf>
    <xf numFmtId="0" fontId="0" fillId="0" borderId="50" xfId="0" applyBorder="1" applyAlignment="1" applyProtection="1">
      <alignment horizontal="center" wrapText="1"/>
      <protection locked="0"/>
    </xf>
    <xf numFmtId="0" fontId="0" fillId="0" borderId="51" xfId="0" applyBorder="1" applyAlignment="1" applyProtection="1">
      <alignment horizontal="center" wrapText="1"/>
      <protection locked="0"/>
    </xf>
    <xf numFmtId="0" fontId="0" fillId="0" borderId="52" xfId="0" applyBorder="1" applyAlignment="1" applyProtection="1">
      <alignment horizontal="center" wrapText="1"/>
      <protection locked="0"/>
    </xf>
    <xf numFmtId="0" fontId="0" fillId="0" borderId="53" xfId="0" applyBorder="1" applyAlignment="1" applyProtection="1">
      <alignment horizontal="center" wrapText="1"/>
      <protection locked="0"/>
    </xf>
    <xf numFmtId="0" fontId="0" fillId="5" borderId="36" xfId="0" applyFill="1" applyBorder="1" applyAlignment="1" applyProtection="1">
      <alignment horizontal="center" vertical="center"/>
      <protection locked="0"/>
    </xf>
    <xf numFmtId="0" fontId="0" fillId="5" borderId="35" xfId="0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8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2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textRotation="90"/>
    </xf>
    <xf numFmtId="0" fontId="6" fillId="2" borderId="24" xfId="0" applyFont="1" applyFill="1" applyBorder="1" applyAlignment="1">
      <alignment horizontal="center" vertical="center" textRotation="9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57" xfId="0" applyBorder="1" applyAlignment="1" applyProtection="1">
      <alignment horizontal="center" wrapText="1"/>
      <protection locked="0"/>
    </xf>
    <xf numFmtId="0" fontId="0" fillId="0" borderId="58" xfId="0" applyBorder="1" applyAlignment="1" applyProtection="1">
      <alignment horizontal="center" wrapText="1"/>
      <protection locked="0"/>
    </xf>
    <xf numFmtId="0" fontId="0" fillId="0" borderId="59" xfId="0" applyBorder="1" applyAlignment="1" applyProtection="1">
      <alignment horizontal="center" wrapText="1"/>
      <protection locked="0"/>
    </xf>
    <xf numFmtId="0" fontId="0" fillId="0" borderId="13" xfId="0" applyBorder="1" applyAlignment="1">
      <alignment horizontal="center"/>
    </xf>
    <xf numFmtId="0" fontId="0" fillId="0" borderId="38" xfId="0" applyBorder="1" applyAlignment="1">
      <alignment horizontal="center"/>
    </xf>
    <xf numFmtId="0" fontId="8" fillId="9" borderId="22" xfId="0" applyFont="1" applyFill="1" applyBorder="1" applyAlignment="1">
      <alignment horizontal="center" wrapText="1"/>
    </xf>
    <xf numFmtId="0" fontId="8" fillId="9" borderId="23" xfId="0" applyFont="1" applyFill="1" applyBorder="1" applyAlignment="1">
      <alignment horizontal="center" wrapText="1"/>
    </xf>
    <xf numFmtId="0" fontId="8" fillId="9" borderId="15" xfId="0" applyFont="1" applyFill="1" applyBorder="1" applyAlignment="1">
      <alignment horizontal="center" wrapText="1"/>
    </xf>
    <xf numFmtId="0" fontId="8" fillId="9" borderId="16" xfId="0" applyFont="1" applyFill="1" applyBorder="1" applyAlignment="1">
      <alignment horizontal="center" wrapText="1"/>
    </xf>
    <xf numFmtId="0" fontId="8" fillId="9" borderId="17" xfId="0" applyFont="1" applyFill="1" applyBorder="1" applyAlignment="1">
      <alignment horizontal="center" wrapText="1"/>
    </xf>
    <xf numFmtId="0" fontId="8" fillId="9" borderId="18" xfId="0" applyFont="1" applyFill="1" applyBorder="1" applyAlignment="1">
      <alignment horizontal="center" wrapText="1"/>
    </xf>
    <xf numFmtId="165" fontId="9" fillId="9" borderId="21" xfId="0" applyNumberFormat="1" applyFont="1" applyFill="1" applyBorder="1" applyAlignment="1">
      <alignment horizontal="center" vertical="center" wrapText="1"/>
    </xf>
    <xf numFmtId="165" fontId="9" fillId="9" borderId="11" xfId="0" applyNumberFormat="1" applyFont="1" applyFill="1" applyBorder="1" applyAlignment="1">
      <alignment horizontal="center" vertical="center" wrapText="1"/>
    </xf>
    <xf numFmtId="165" fontId="9" fillId="9" borderId="12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textRotation="90"/>
    </xf>
    <xf numFmtId="0" fontId="1" fillId="2" borderId="30" xfId="0" applyFont="1" applyFill="1" applyBorder="1" applyAlignment="1">
      <alignment horizontal="center" vertical="center" textRotation="90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3" borderId="45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CC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472109</xdr:colOff>
      <xdr:row>2</xdr:row>
      <xdr:rowOff>61224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50A8AAF-43C4-4868-B41C-450250AA9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2109" cy="649289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zoomScale="115" zoomScaleNormal="115" workbookViewId="0">
      <selection activeCell="E6" sqref="E6"/>
    </sheetView>
  </sheetViews>
  <sheetFormatPr baseColWidth="10" defaultRowHeight="15" x14ac:dyDescent="0.25"/>
  <cols>
    <col min="1" max="11" width="8.85546875" customWidth="1"/>
  </cols>
  <sheetData>
    <row r="1" spans="1:11" ht="30.75" customHeight="1" thickTop="1" thickBot="1" x14ac:dyDescent="0.3">
      <c r="A1" s="74"/>
      <c r="B1" s="79" t="s">
        <v>52</v>
      </c>
      <c r="C1" s="80"/>
      <c r="D1" s="80"/>
      <c r="E1" s="86" t="s">
        <v>58</v>
      </c>
      <c r="F1" s="87"/>
      <c r="G1" s="92" t="s">
        <v>71</v>
      </c>
      <c r="H1" s="31" t="s">
        <v>62</v>
      </c>
      <c r="I1" s="32"/>
      <c r="J1" s="25" t="s">
        <v>53</v>
      </c>
      <c r="K1" s="23">
        <v>2026</v>
      </c>
    </row>
    <row r="2" spans="1:11" ht="15.75" customHeight="1" thickBot="1" x14ac:dyDescent="0.3">
      <c r="A2" s="75"/>
      <c r="B2" s="84"/>
      <c r="C2" s="113"/>
      <c r="D2" s="85"/>
      <c r="E2" s="88"/>
      <c r="F2" s="89"/>
      <c r="G2" s="93"/>
      <c r="H2" s="33"/>
      <c r="I2" s="34"/>
      <c r="J2" s="35" t="s">
        <v>66</v>
      </c>
      <c r="K2" s="37" t="s">
        <v>68</v>
      </c>
    </row>
    <row r="3" spans="1:11" ht="15.75" customHeight="1" thickBot="1" x14ac:dyDescent="0.3">
      <c r="A3" s="76"/>
      <c r="B3" s="45" t="s">
        <v>70</v>
      </c>
      <c r="C3" s="46"/>
      <c r="D3" s="47"/>
      <c r="E3" s="90"/>
      <c r="F3" s="91"/>
      <c r="G3" s="94"/>
      <c r="H3" s="33"/>
      <c r="I3" s="34"/>
      <c r="J3" s="36"/>
      <c r="K3" s="38"/>
    </row>
    <row r="4" spans="1:11" s="24" customFormat="1" ht="15.75" customHeight="1" x14ac:dyDescent="0.2">
      <c r="A4" s="77"/>
      <c r="B4" s="39" t="s">
        <v>0</v>
      </c>
      <c r="C4" s="41" t="s">
        <v>60</v>
      </c>
      <c r="D4" s="41" t="s">
        <v>61</v>
      </c>
      <c r="E4" s="43" t="s">
        <v>1</v>
      </c>
      <c r="F4" s="41" t="s">
        <v>2</v>
      </c>
      <c r="G4" s="48" t="s">
        <v>3</v>
      </c>
      <c r="H4" s="50" t="s">
        <v>63</v>
      </c>
      <c r="I4" s="52" t="s">
        <v>64</v>
      </c>
      <c r="J4" s="41" t="s">
        <v>69</v>
      </c>
      <c r="K4" s="55" t="s">
        <v>67</v>
      </c>
    </row>
    <row r="5" spans="1:11" s="24" customFormat="1" ht="15.75" customHeight="1" thickBot="1" x14ac:dyDescent="0.25">
      <c r="A5" s="78"/>
      <c r="B5" s="40"/>
      <c r="C5" s="42"/>
      <c r="D5" s="42"/>
      <c r="E5" s="44"/>
      <c r="F5" s="42"/>
      <c r="G5" s="49"/>
      <c r="H5" s="51"/>
      <c r="I5" s="53"/>
      <c r="J5" s="54"/>
      <c r="K5" s="56"/>
    </row>
    <row r="6" spans="1:11" ht="12.95" customHeight="1" x14ac:dyDescent="0.25">
      <c r="A6" s="95" t="s">
        <v>65</v>
      </c>
      <c r="B6" s="20" t="s">
        <v>4</v>
      </c>
      <c r="C6" s="6"/>
      <c r="D6" s="6"/>
      <c r="E6" s="6"/>
      <c r="F6" s="1"/>
      <c r="G6" s="9"/>
      <c r="H6" s="26"/>
      <c r="I6" s="26"/>
      <c r="J6" s="8"/>
      <c r="K6" s="8"/>
    </row>
    <row r="7" spans="1:11" ht="12.95" customHeight="1" x14ac:dyDescent="0.25">
      <c r="A7" s="95"/>
      <c r="B7" s="20" t="s">
        <v>5</v>
      </c>
      <c r="C7" s="6"/>
      <c r="D7" s="6"/>
      <c r="E7" s="6"/>
      <c r="F7" s="1"/>
      <c r="G7" s="9"/>
      <c r="H7" s="27"/>
      <c r="I7" s="27"/>
      <c r="J7" s="6"/>
      <c r="K7" s="6"/>
    </row>
    <row r="8" spans="1:11" ht="12.95" customHeight="1" x14ac:dyDescent="0.25">
      <c r="A8" s="95"/>
      <c r="B8" s="20" t="s">
        <v>6</v>
      </c>
      <c r="C8" s="6"/>
      <c r="D8" s="6"/>
      <c r="E8" s="6"/>
      <c r="F8" s="1"/>
      <c r="G8" s="9"/>
      <c r="H8" s="27"/>
      <c r="I8" s="27"/>
      <c r="J8" s="6"/>
      <c r="K8" s="6"/>
    </row>
    <row r="9" spans="1:11" ht="12.95" customHeight="1" x14ac:dyDescent="0.25">
      <c r="A9" s="95"/>
      <c r="B9" s="20" t="s">
        <v>7</v>
      </c>
      <c r="C9" s="6"/>
      <c r="D9" s="6"/>
      <c r="E9" s="6"/>
      <c r="F9" s="1"/>
      <c r="G9" s="9"/>
      <c r="H9" s="27"/>
      <c r="I9" s="27"/>
      <c r="J9" s="6"/>
      <c r="K9" s="6"/>
    </row>
    <row r="10" spans="1:11" ht="12.95" customHeight="1" x14ac:dyDescent="0.25">
      <c r="A10" s="95"/>
      <c r="B10" s="20" t="s">
        <v>8</v>
      </c>
      <c r="C10" s="6"/>
      <c r="D10" s="6"/>
      <c r="E10" s="6"/>
      <c r="F10" s="1"/>
      <c r="G10" s="9"/>
      <c r="H10" s="27"/>
      <c r="I10" s="27"/>
      <c r="J10" s="6"/>
      <c r="K10" s="6"/>
    </row>
    <row r="11" spans="1:11" ht="12.95" customHeight="1" x14ac:dyDescent="0.25">
      <c r="A11" s="95"/>
      <c r="B11" s="20" t="s">
        <v>9</v>
      </c>
      <c r="C11" s="6"/>
      <c r="D11" s="6"/>
      <c r="E11" s="6"/>
      <c r="F11" s="1"/>
      <c r="G11" s="9"/>
      <c r="H11" s="27"/>
      <c r="I11" s="27"/>
      <c r="J11" s="6"/>
      <c r="K11" s="6"/>
    </row>
    <row r="12" spans="1:11" ht="12.95" customHeight="1" x14ac:dyDescent="0.25">
      <c r="A12" s="95"/>
      <c r="B12" s="20" t="s">
        <v>10</v>
      </c>
      <c r="C12" s="6"/>
      <c r="D12" s="6"/>
      <c r="E12" s="6"/>
      <c r="F12" s="1"/>
      <c r="G12" s="9"/>
      <c r="H12" s="27"/>
      <c r="I12" s="27"/>
      <c r="J12" s="6"/>
      <c r="K12" s="6"/>
    </row>
    <row r="13" spans="1:11" ht="12.95" customHeight="1" x14ac:dyDescent="0.25">
      <c r="A13" s="95"/>
      <c r="B13" s="20" t="s">
        <v>11</v>
      </c>
      <c r="C13" s="6"/>
      <c r="D13" s="6"/>
      <c r="E13" s="6"/>
      <c r="F13" s="1"/>
      <c r="G13" s="9"/>
      <c r="H13" s="27"/>
      <c r="I13" s="27"/>
      <c r="J13" s="6"/>
      <c r="K13" s="6"/>
    </row>
    <row r="14" spans="1:11" ht="12.95" customHeight="1" x14ac:dyDescent="0.25">
      <c r="A14" s="95"/>
      <c r="B14" s="20" t="s">
        <v>12</v>
      </c>
      <c r="C14" s="6"/>
      <c r="D14" s="6"/>
      <c r="E14" s="6"/>
      <c r="F14" s="1"/>
      <c r="G14" s="9"/>
      <c r="H14" s="27"/>
      <c r="I14" s="27"/>
      <c r="J14" s="6"/>
      <c r="K14" s="6"/>
    </row>
    <row r="15" spans="1:11" ht="12.95" customHeight="1" x14ac:dyDescent="0.25">
      <c r="A15" s="95"/>
      <c r="B15" s="20" t="s">
        <v>13</v>
      </c>
      <c r="C15" s="6"/>
      <c r="D15" s="6"/>
      <c r="E15" s="6"/>
      <c r="F15" s="1"/>
      <c r="G15" s="9"/>
      <c r="H15" s="27"/>
      <c r="I15" s="27"/>
      <c r="J15" s="6"/>
      <c r="K15" s="6"/>
    </row>
    <row r="16" spans="1:11" ht="12.95" customHeight="1" x14ac:dyDescent="0.25">
      <c r="A16" s="95"/>
      <c r="B16" s="20" t="s">
        <v>14</v>
      </c>
      <c r="C16" s="6"/>
      <c r="D16" s="6"/>
      <c r="E16" s="6"/>
      <c r="F16" s="1"/>
      <c r="G16" s="9"/>
      <c r="H16" s="27"/>
      <c r="I16" s="27"/>
      <c r="J16" s="6"/>
      <c r="K16" s="6"/>
    </row>
    <row r="17" spans="1:11" ht="12.95" customHeight="1" x14ac:dyDescent="0.25">
      <c r="A17" s="95"/>
      <c r="B17" s="20" t="s">
        <v>15</v>
      </c>
      <c r="C17" s="6"/>
      <c r="D17" s="6"/>
      <c r="E17" s="6"/>
      <c r="F17" s="1"/>
      <c r="G17" s="9"/>
      <c r="H17" s="27"/>
      <c r="I17" s="27"/>
      <c r="J17" s="6"/>
      <c r="K17" s="6"/>
    </row>
    <row r="18" spans="1:11" ht="12.95" customHeight="1" thickBot="1" x14ac:dyDescent="0.3">
      <c r="A18" s="95"/>
      <c r="B18" s="20" t="s">
        <v>16</v>
      </c>
      <c r="C18" s="7"/>
      <c r="D18" s="7"/>
      <c r="E18" s="7"/>
      <c r="F18" s="2"/>
      <c r="G18" s="10"/>
      <c r="H18" s="28"/>
      <c r="I18" s="29"/>
      <c r="J18" s="7"/>
      <c r="K18" s="2"/>
    </row>
    <row r="19" spans="1:11" ht="12.95" customHeight="1" thickTop="1" thickBot="1" x14ac:dyDescent="0.3">
      <c r="A19" s="95"/>
      <c r="B19" s="21" t="s">
        <v>17</v>
      </c>
      <c r="C19" s="21">
        <f>SUM(C7:C18)</f>
        <v>0</v>
      </c>
      <c r="D19" s="21">
        <f>SUM(D6:D18)</f>
        <v>0</v>
      </c>
      <c r="E19" s="21">
        <f t="shared" ref="E19" si="0">SUM(E6:E18)</f>
        <v>0</v>
      </c>
      <c r="F19" s="21"/>
      <c r="G19" s="22"/>
      <c r="H19" s="21">
        <f>SUM(H7:H18)</f>
        <v>0</v>
      </c>
      <c r="I19" s="21">
        <f>SUM(I6:I17)</f>
        <v>0</v>
      </c>
      <c r="J19" s="21">
        <f>SUM(J7:J18)</f>
        <v>0</v>
      </c>
      <c r="K19" s="21">
        <f t="shared" ref="K19" si="1">SUM(K6:K17)</f>
        <v>0</v>
      </c>
    </row>
    <row r="20" spans="1:11" ht="12.95" customHeight="1" thickTop="1" thickBot="1" x14ac:dyDescent="0.3">
      <c r="A20" s="95"/>
      <c r="B20" s="3" t="s">
        <v>18</v>
      </c>
      <c r="C20" s="4">
        <v>6.9</v>
      </c>
      <c r="D20" s="4">
        <v>9.4</v>
      </c>
      <c r="E20" s="4">
        <v>9.4</v>
      </c>
      <c r="F20" s="4" t="s">
        <v>48</v>
      </c>
      <c r="G20" s="11" t="s">
        <v>48</v>
      </c>
      <c r="H20" s="4" t="s">
        <v>48</v>
      </c>
      <c r="I20" s="4" t="s">
        <v>48</v>
      </c>
      <c r="J20" s="4">
        <v>10</v>
      </c>
      <c r="K20" s="4">
        <v>7.2</v>
      </c>
    </row>
    <row r="21" spans="1:11" ht="12.95" customHeight="1" thickTop="1" thickBot="1" x14ac:dyDescent="0.3">
      <c r="A21" s="95"/>
      <c r="B21" s="16" t="s">
        <v>19</v>
      </c>
      <c r="C21" s="17" t="str">
        <f>IF(C19&lt;1,"",C19*C20)</f>
        <v/>
      </c>
      <c r="D21" s="17" t="str">
        <f t="shared" ref="D21:E21" si="2">IF(D19&lt;1,"",D19*D20)</f>
        <v/>
      </c>
      <c r="E21" s="17" t="str">
        <f t="shared" si="2"/>
        <v/>
      </c>
      <c r="F21" s="16"/>
      <c r="G21" s="18"/>
      <c r="H21" s="17" t="str">
        <f t="shared" ref="H21:J21" si="3">IF(H19&lt;1,"",H19*H20)</f>
        <v/>
      </c>
      <c r="I21" s="17" t="str">
        <f t="shared" ref="I21:K21" si="4">IF(I19&lt;1,"",I19*I20)</f>
        <v/>
      </c>
      <c r="J21" s="17" t="str">
        <f t="shared" si="3"/>
        <v/>
      </c>
      <c r="K21" s="17" t="str">
        <f t="shared" si="4"/>
        <v/>
      </c>
    </row>
    <row r="22" spans="1:11" ht="12.95" customHeight="1" thickTop="1" x14ac:dyDescent="0.25">
      <c r="A22" s="95" t="s">
        <v>47</v>
      </c>
      <c r="B22" s="19" t="s">
        <v>20</v>
      </c>
      <c r="C22" s="8"/>
      <c r="D22" s="8"/>
      <c r="E22" s="8"/>
      <c r="F22" s="5"/>
      <c r="G22" s="12"/>
      <c r="H22" s="26"/>
      <c r="I22" s="26"/>
      <c r="J22" s="8"/>
      <c r="K22" s="8"/>
    </row>
    <row r="23" spans="1:11" ht="12.95" customHeight="1" x14ac:dyDescent="0.25">
      <c r="A23" s="95"/>
      <c r="B23" s="20" t="s">
        <v>21</v>
      </c>
      <c r="C23" s="6"/>
      <c r="D23" s="6"/>
      <c r="E23" s="6"/>
      <c r="F23" s="1"/>
      <c r="G23" s="9"/>
      <c r="H23" s="27"/>
      <c r="I23" s="27"/>
      <c r="J23" s="6"/>
      <c r="K23" s="6"/>
    </row>
    <row r="24" spans="1:11" ht="12.95" customHeight="1" x14ac:dyDescent="0.25">
      <c r="A24" s="95"/>
      <c r="B24" s="20" t="s">
        <v>22</v>
      </c>
      <c r="C24" s="6"/>
      <c r="D24" s="6"/>
      <c r="E24" s="6"/>
      <c r="F24" s="1"/>
      <c r="G24" s="9"/>
      <c r="H24" s="27"/>
      <c r="I24" s="27"/>
      <c r="J24" s="6"/>
      <c r="K24" s="6"/>
    </row>
    <row r="25" spans="1:11" ht="12.95" customHeight="1" x14ac:dyDescent="0.25">
      <c r="A25" s="95"/>
      <c r="B25" s="20" t="s">
        <v>23</v>
      </c>
      <c r="C25" s="6"/>
      <c r="D25" s="6"/>
      <c r="E25" s="6"/>
      <c r="F25" s="1"/>
      <c r="G25" s="9"/>
      <c r="H25" s="27"/>
      <c r="I25" s="27"/>
      <c r="J25" s="6"/>
      <c r="K25" s="6"/>
    </row>
    <row r="26" spans="1:11" ht="12.95" customHeight="1" thickBot="1" x14ac:dyDescent="0.3">
      <c r="A26" s="95"/>
      <c r="B26" s="20" t="s">
        <v>24</v>
      </c>
      <c r="C26" s="6"/>
      <c r="D26" s="6"/>
      <c r="E26" s="6"/>
      <c r="F26" s="6"/>
      <c r="G26" s="13"/>
      <c r="H26" s="27"/>
      <c r="I26" s="27"/>
      <c r="J26" s="6"/>
      <c r="K26" s="6"/>
    </row>
    <row r="27" spans="1:11" ht="12.95" customHeight="1" thickTop="1" thickBot="1" x14ac:dyDescent="0.3">
      <c r="A27" s="95"/>
      <c r="B27" s="21" t="s">
        <v>17</v>
      </c>
      <c r="C27" s="21">
        <f>SUM(C22:C26)</f>
        <v>0</v>
      </c>
      <c r="D27" s="21">
        <f t="shared" ref="D27:E27" si="5">SUM(D22:D26)</f>
        <v>0</v>
      </c>
      <c r="E27" s="21">
        <f t="shared" si="5"/>
        <v>0</v>
      </c>
      <c r="F27" s="21">
        <f>F26</f>
        <v>0</v>
      </c>
      <c r="G27" s="22">
        <f>G26</f>
        <v>0</v>
      </c>
      <c r="H27" s="21">
        <f t="shared" ref="H27:J27" si="6">SUM(H22:H26)</f>
        <v>0</v>
      </c>
      <c r="I27" s="21">
        <f t="shared" ref="I27:K27" si="7">SUM(I22:I26)</f>
        <v>0</v>
      </c>
      <c r="J27" s="21">
        <f t="shared" si="6"/>
        <v>0</v>
      </c>
      <c r="K27" s="21">
        <f t="shared" si="7"/>
        <v>0</v>
      </c>
    </row>
    <row r="28" spans="1:11" ht="12.95" customHeight="1" thickTop="1" thickBot="1" x14ac:dyDescent="0.3">
      <c r="A28" s="95"/>
      <c r="B28" s="3" t="s">
        <v>18</v>
      </c>
      <c r="C28" s="4">
        <v>3.9</v>
      </c>
      <c r="D28" s="4">
        <v>5.2</v>
      </c>
      <c r="E28" s="4">
        <v>5.2</v>
      </c>
      <c r="F28" s="4">
        <v>6</v>
      </c>
      <c r="G28" s="11">
        <v>4</v>
      </c>
      <c r="H28" s="4" t="s">
        <v>48</v>
      </c>
      <c r="I28" s="4" t="s">
        <v>48</v>
      </c>
      <c r="J28" s="4">
        <v>5</v>
      </c>
      <c r="K28" s="4">
        <v>4</v>
      </c>
    </row>
    <row r="29" spans="1:11" ht="12.95" customHeight="1" thickTop="1" thickBot="1" x14ac:dyDescent="0.3">
      <c r="A29" s="95"/>
      <c r="B29" s="16" t="s">
        <v>25</v>
      </c>
      <c r="C29" s="17" t="str">
        <f>IF(C27&lt;1,"",C27*C28)</f>
        <v/>
      </c>
      <c r="D29" s="17" t="str">
        <f t="shared" ref="D29:H29" si="8">IF(D27&lt;1,"",D27*D28)</f>
        <v/>
      </c>
      <c r="E29" s="17" t="str">
        <f t="shared" si="8"/>
        <v/>
      </c>
      <c r="F29" s="17" t="str">
        <f t="shared" si="8"/>
        <v/>
      </c>
      <c r="G29" s="17" t="str">
        <f t="shared" si="8"/>
        <v/>
      </c>
      <c r="H29" s="17" t="str">
        <f t="shared" si="8"/>
        <v/>
      </c>
      <c r="I29" s="17" t="str">
        <f t="shared" ref="I29:K29" si="9">IF(I27&lt;1,"",I27*I28)</f>
        <v/>
      </c>
      <c r="J29" s="17" t="str">
        <f t="shared" si="9"/>
        <v/>
      </c>
      <c r="K29" s="17" t="str">
        <f t="shared" si="9"/>
        <v/>
      </c>
    </row>
    <row r="30" spans="1:11" ht="12.95" customHeight="1" thickTop="1" x14ac:dyDescent="0.25">
      <c r="A30" s="95"/>
      <c r="B30" s="20" t="s">
        <v>26</v>
      </c>
      <c r="C30" s="6"/>
      <c r="D30" s="6"/>
      <c r="E30" s="6"/>
      <c r="F30" s="6"/>
      <c r="G30" s="13"/>
      <c r="H30" s="6"/>
      <c r="I30" s="6"/>
      <c r="J30" s="6"/>
      <c r="K30" s="6"/>
    </row>
    <row r="31" spans="1:11" ht="12.95" customHeight="1" x14ac:dyDescent="0.25">
      <c r="A31" s="95"/>
      <c r="B31" s="20" t="s">
        <v>27</v>
      </c>
      <c r="C31" s="6"/>
      <c r="D31" s="6"/>
      <c r="E31" s="6"/>
      <c r="F31" s="6"/>
      <c r="G31" s="13"/>
      <c r="H31" s="27"/>
      <c r="I31" s="30"/>
      <c r="J31" s="6"/>
      <c r="K31" s="1"/>
    </row>
    <row r="32" spans="1:11" ht="12.95" customHeight="1" x14ac:dyDescent="0.25">
      <c r="A32" s="95"/>
      <c r="B32" s="20" t="s">
        <v>28</v>
      </c>
      <c r="C32" s="6"/>
      <c r="D32" s="6"/>
      <c r="E32" s="1"/>
      <c r="F32" s="1"/>
      <c r="G32" s="13"/>
      <c r="H32" s="6"/>
      <c r="I32" s="6"/>
      <c r="J32" s="6"/>
      <c r="K32" s="6"/>
    </row>
    <row r="33" spans="1:11" ht="12.95" customHeight="1" thickBot="1" x14ac:dyDescent="0.3">
      <c r="A33" s="95"/>
      <c r="B33" s="20" t="s">
        <v>29</v>
      </c>
      <c r="C33" s="6"/>
      <c r="D33" s="6"/>
      <c r="E33" s="6"/>
      <c r="F33" s="6"/>
      <c r="G33" s="13"/>
      <c r="H33" s="27"/>
      <c r="I33" s="1"/>
      <c r="J33" s="6"/>
      <c r="K33" s="1"/>
    </row>
    <row r="34" spans="1:11" ht="12.95" customHeight="1" thickTop="1" thickBot="1" x14ac:dyDescent="0.3">
      <c r="A34" s="95"/>
      <c r="B34" s="21" t="s">
        <v>17</v>
      </c>
      <c r="C34" s="21">
        <f>SUM(C30:C33)</f>
        <v>0</v>
      </c>
      <c r="D34" s="21">
        <f t="shared" ref="D34" si="10">SUM(D30:D33)</f>
        <v>0</v>
      </c>
      <c r="E34" s="21">
        <f>E33+E30+E31</f>
        <v>0</v>
      </c>
      <c r="F34" s="21">
        <f>F33+F30+F31</f>
        <v>0</v>
      </c>
      <c r="G34" s="22">
        <f>SUM(G30:G33)</f>
        <v>0</v>
      </c>
      <c r="H34" s="21">
        <f t="shared" ref="H34:J34" si="11">SUM(H30:H33)</f>
        <v>0</v>
      </c>
      <c r="I34" s="21">
        <f>I30+I32+I33</f>
        <v>0</v>
      </c>
      <c r="J34" s="21">
        <f t="shared" si="11"/>
        <v>0</v>
      </c>
      <c r="K34" s="21">
        <f t="shared" ref="K34" si="12">K30+K32+K33</f>
        <v>0</v>
      </c>
    </row>
    <row r="35" spans="1:11" ht="12.95" customHeight="1" thickTop="1" thickBot="1" x14ac:dyDescent="0.3">
      <c r="A35" s="95"/>
      <c r="B35" s="3" t="s">
        <v>18</v>
      </c>
      <c r="C35" s="4">
        <v>5.3</v>
      </c>
      <c r="D35" s="4">
        <v>7.5</v>
      </c>
      <c r="E35" s="4">
        <v>7.5</v>
      </c>
      <c r="F35" s="4">
        <v>6</v>
      </c>
      <c r="G35" s="11">
        <v>4</v>
      </c>
      <c r="H35" s="4">
        <v>4.9000000000000004</v>
      </c>
      <c r="I35" s="4">
        <v>7.7</v>
      </c>
      <c r="J35" s="4">
        <v>7.2</v>
      </c>
      <c r="K35" s="4">
        <v>5.5</v>
      </c>
    </row>
    <row r="36" spans="1:11" ht="12.95" customHeight="1" thickTop="1" thickBot="1" x14ac:dyDescent="0.3">
      <c r="A36" s="95"/>
      <c r="B36" s="16" t="s">
        <v>30</v>
      </c>
      <c r="C36" s="17" t="str">
        <f>IF(C34&lt;1,"",C34*C35)</f>
        <v/>
      </c>
      <c r="D36" s="17" t="str">
        <f t="shared" ref="D36" si="13">IF(D34&lt;1,"",D34*D35)</f>
        <v/>
      </c>
      <c r="E36" s="17" t="str">
        <f t="shared" ref="E36" si="14">IF(E34&lt;1,"",E34*E35)</f>
        <v/>
      </c>
      <c r="F36" s="17" t="str">
        <f t="shared" ref="F36:H36" si="15">IF(F34&lt;1,"",F34*F35)</f>
        <v/>
      </c>
      <c r="G36" s="17" t="str">
        <f t="shared" si="15"/>
        <v/>
      </c>
      <c r="H36" s="17" t="str">
        <f t="shared" si="15"/>
        <v/>
      </c>
      <c r="I36" s="17" t="str">
        <f t="shared" ref="I36:K36" si="16">IF(I34&lt;1,"",I34*I35)</f>
        <v/>
      </c>
      <c r="J36" s="17" t="str">
        <f t="shared" si="16"/>
        <v/>
      </c>
      <c r="K36" s="17" t="str">
        <f t="shared" si="16"/>
        <v/>
      </c>
    </row>
    <row r="37" spans="1:11" ht="12.95" customHeight="1" thickTop="1" x14ac:dyDescent="0.25">
      <c r="A37" s="95"/>
      <c r="B37" s="20" t="s">
        <v>31</v>
      </c>
      <c r="C37" s="6"/>
      <c r="D37" s="6"/>
      <c r="E37" s="1"/>
      <c r="F37" s="1"/>
      <c r="G37" s="13"/>
      <c r="H37" s="6"/>
      <c r="I37" s="6"/>
      <c r="J37" s="6"/>
      <c r="K37" s="6"/>
    </row>
    <row r="38" spans="1:11" ht="12.95" customHeight="1" x14ac:dyDescent="0.25">
      <c r="A38" s="95"/>
      <c r="B38" s="20" t="s">
        <v>32</v>
      </c>
      <c r="C38" s="6"/>
      <c r="D38" s="6"/>
      <c r="E38" s="6"/>
      <c r="F38" s="6"/>
      <c r="G38" s="13"/>
      <c r="H38" s="27"/>
      <c r="I38" s="1"/>
      <c r="J38" s="6"/>
      <c r="K38" s="1"/>
    </row>
    <row r="39" spans="1:11" ht="12.95" customHeight="1" x14ac:dyDescent="0.25">
      <c r="A39" s="95"/>
      <c r="B39" s="20" t="s">
        <v>33</v>
      </c>
      <c r="C39" s="6"/>
      <c r="D39" s="6"/>
      <c r="E39" s="1"/>
      <c r="F39" s="1"/>
      <c r="G39" s="13"/>
      <c r="H39" s="6"/>
      <c r="I39" s="6"/>
      <c r="J39" s="6"/>
      <c r="K39" s="6"/>
    </row>
    <row r="40" spans="1:11" ht="12.95" customHeight="1" x14ac:dyDescent="0.25">
      <c r="A40" s="95"/>
      <c r="B40" s="20" t="s">
        <v>34</v>
      </c>
      <c r="C40" s="6"/>
      <c r="D40" s="6"/>
      <c r="E40" s="1"/>
      <c r="F40" s="6"/>
      <c r="G40" s="13"/>
      <c r="H40" s="6"/>
      <c r="I40" s="6"/>
      <c r="J40" s="6"/>
      <c r="K40" s="6"/>
    </row>
    <row r="41" spans="1:11" ht="12.95" customHeight="1" thickBot="1" x14ac:dyDescent="0.3">
      <c r="A41" s="95"/>
      <c r="B41" s="20" t="s">
        <v>35</v>
      </c>
      <c r="C41" s="6"/>
      <c r="D41" s="6"/>
      <c r="E41" s="1"/>
      <c r="F41" s="6"/>
      <c r="G41" s="13"/>
      <c r="H41" s="6"/>
      <c r="I41" s="6"/>
      <c r="J41" s="6"/>
      <c r="K41" s="6"/>
    </row>
    <row r="42" spans="1:11" ht="12.95" customHeight="1" thickTop="1" thickBot="1" x14ac:dyDescent="0.3">
      <c r="A42" s="95"/>
      <c r="B42" s="21" t="s">
        <v>17</v>
      </c>
      <c r="C42" s="21">
        <f>SUM(C37:C41)</f>
        <v>0</v>
      </c>
      <c r="D42" s="21">
        <f t="shared" ref="D42" si="17">SUM(D37:D41)</f>
        <v>0</v>
      </c>
      <c r="E42" s="21">
        <f>E38</f>
        <v>0</v>
      </c>
      <c r="F42" s="21">
        <f>F38+F40+F41</f>
        <v>0</v>
      </c>
      <c r="G42" s="22">
        <f t="shared" ref="G42" si="18">SUM(G37:G41)</f>
        <v>0</v>
      </c>
      <c r="H42" s="21">
        <f t="shared" ref="H42:J42" si="19">SUM(H37:H41)</f>
        <v>0</v>
      </c>
      <c r="I42" s="21">
        <f>+I37+I39+I40+I41</f>
        <v>0</v>
      </c>
      <c r="J42" s="21">
        <f t="shared" si="19"/>
        <v>0</v>
      </c>
      <c r="K42" s="21">
        <f t="shared" ref="K42" si="20">+K37+K39+K40+K41</f>
        <v>0</v>
      </c>
    </row>
    <row r="43" spans="1:11" ht="12.95" customHeight="1" thickTop="1" thickBot="1" x14ac:dyDescent="0.3">
      <c r="A43" s="95"/>
      <c r="B43" s="3" t="s">
        <v>18</v>
      </c>
      <c r="C43" s="4">
        <v>5.5</v>
      </c>
      <c r="D43" s="4">
        <v>7.8</v>
      </c>
      <c r="E43" s="4">
        <v>7.8</v>
      </c>
      <c r="F43" s="4">
        <v>7</v>
      </c>
      <c r="G43" s="11">
        <v>4</v>
      </c>
      <c r="H43" s="4">
        <v>5.5</v>
      </c>
      <c r="I43" s="4">
        <v>7.9</v>
      </c>
      <c r="J43" s="4">
        <v>7.2</v>
      </c>
      <c r="K43" s="4">
        <v>5.5</v>
      </c>
    </row>
    <row r="44" spans="1:11" ht="12.95" customHeight="1" thickTop="1" thickBot="1" x14ac:dyDescent="0.3">
      <c r="A44" s="95"/>
      <c r="B44" s="16" t="s">
        <v>36</v>
      </c>
      <c r="C44" s="17" t="str">
        <f>IF(C42&lt;1,"",C42*C43)</f>
        <v/>
      </c>
      <c r="D44" s="17" t="str">
        <f t="shared" ref="D44" si="21">IF(D42&lt;1,"",D42*D43)</f>
        <v/>
      </c>
      <c r="E44" s="17" t="str">
        <f t="shared" ref="E44" si="22">IF(E42&lt;1,"",E42*E43)</f>
        <v/>
      </c>
      <c r="F44" s="17" t="str">
        <f t="shared" ref="F44:H44" si="23">IF(F42&lt;1,"",F42*F43)</f>
        <v/>
      </c>
      <c r="G44" s="17" t="str">
        <f t="shared" si="23"/>
        <v/>
      </c>
      <c r="H44" s="17" t="str">
        <f t="shared" si="23"/>
        <v/>
      </c>
      <c r="I44" s="17" t="str">
        <f t="shared" ref="I44:K44" si="24">IF(I42&lt;1,"",I42*I43)</f>
        <v/>
      </c>
      <c r="J44" s="17" t="str">
        <f t="shared" si="24"/>
        <v/>
      </c>
      <c r="K44" s="17" t="str">
        <f t="shared" si="24"/>
        <v/>
      </c>
    </row>
    <row r="45" spans="1:11" ht="12.95" customHeight="1" thickTop="1" x14ac:dyDescent="0.25">
      <c r="A45" s="95"/>
      <c r="B45" s="20" t="s">
        <v>37</v>
      </c>
      <c r="C45" s="1"/>
      <c r="D45" s="1"/>
      <c r="E45" s="1"/>
      <c r="F45" s="1"/>
      <c r="G45" s="13"/>
      <c r="H45" s="6"/>
      <c r="I45" s="6"/>
      <c r="J45" s="1"/>
      <c r="K45" s="6"/>
    </row>
    <row r="46" spans="1:11" ht="12.95" customHeight="1" x14ac:dyDescent="0.25">
      <c r="A46" s="95"/>
      <c r="B46" s="20" t="s">
        <v>38</v>
      </c>
      <c r="C46" s="6"/>
      <c r="D46" s="6"/>
      <c r="E46" s="1"/>
      <c r="F46" s="6"/>
      <c r="G46" s="13"/>
      <c r="H46" s="6"/>
      <c r="I46" s="6"/>
      <c r="J46" s="6"/>
      <c r="K46" s="6"/>
    </row>
    <row r="47" spans="1:11" ht="12.95" customHeight="1" x14ac:dyDescent="0.25">
      <c r="A47" s="95"/>
      <c r="B47" s="20" t="s">
        <v>39</v>
      </c>
      <c r="C47" s="6"/>
      <c r="D47" s="6"/>
      <c r="E47" s="1"/>
      <c r="F47" s="6"/>
      <c r="G47" s="13"/>
      <c r="H47" s="6"/>
      <c r="I47" s="6"/>
      <c r="J47" s="6"/>
      <c r="K47" s="6"/>
    </row>
    <row r="48" spans="1:11" ht="12.95" customHeight="1" x14ac:dyDescent="0.25">
      <c r="A48" s="95"/>
      <c r="B48" s="20" t="s">
        <v>40</v>
      </c>
      <c r="C48" s="6"/>
      <c r="D48" s="6"/>
      <c r="E48" s="1"/>
      <c r="F48" s="6"/>
      <c r="G48" s="13"/>
      <c r="H48" s="6"/>
      <c r="I48" s="6"/>
      <c r="J48" s="6"/>
      <c r="K48" s="6"/>
    </row>
    <row r="49" spans="1:11" ht="12.95" customHeight="1" x14ac:dyDescent="0.25">
      <c r="A49" s="95"/>
      <c r="B49" s="20" t="s">
        <v>41</v>
      </c>
      <c r="C49" s="6"/>
      <c r="D49" s="6"/>
      <c r="E49" s="1"/>
      <c r="F49" s="1"/>
      <c r="G49" s="9"/>
      <c r="H49" s="6"/>
      <c r="I49" s="27"/>
      <c r="J49" s="6"/>
      <c r="K49" s="6"/>
    </row>
    <row r="50" spans="1:11" ht="12.95" customHeight="1" x14ac:dyDescent="0.25">
      <c r="A50" s="95"/>
      <c r="B50" s="20" t="s">
        <v>42</v>
      </c>
      <c r="C50" s="6"/>
      <c r="D50" s="6"/>
      <c r="E50" s="1"/>
      <c r="F50" s="1"/>
      <c r="G50" s="9"/>
      <c r="H50" s="27"/>
      <c r="I50" s="27"/>
      <c r="J50" s="6"/>
      <c r="K50" s="6"/>
    </row>
    <row r="51" spans="1:11" ht="12.95" customHeight="1" x14ac:dyDescent="0.25">
      <c r="A51" s="95"/>
      <c r="B51" s="20" t="s">
        <v>43</v>
      </c>
      <c r="C51" s="6"/>
      <c r="D51" s="6"/>
      <c r="E51" s="1"/>
      <c r="F51" s="1"/>
      <c r="G51" s="9"/>
      <c r="H51" s="27"/>
      <c r="I51" s="27"/>
      <c r="J51" s="6"/>
      <c r="K51" s="6"/>
    </row>
    <row r="52" spans="1:11" ht="12.95" customHeight="1" x14ac:dyDescent="0.25">
      <c r="A52" s="95"/>
      <c r="B52" s="20" t="s">
        <v>44</v>
      </c>
      <c r="C52" s="1"/>
      <c r="D52" s="1"/>
      <c r="E52" s="1"/>
      <c r="F52" s="1"/>
      <c r="G52" s="9"/>
      <c r="H52" s="30"/>
      <c r="I52" s="27"/>
      <c r="J52" s="1"/>
      <c r="K52" s="6"/>
    </row>
    <row r="53" spans="1:11" ht="12.95" customHeight="1" thickBot="1" x14ac:dyDescent="0.3">
      <c r="A53" s="95"/>
      <c r="B53" s="20" t="s">
        <v>45</v>
      </c>
      <c r="C53" s="6"/>
      <c r="D53" s="6"/>
      <c r="E53" s="1"/>
      <c r="F53" s="1"/>
      <c r="G53" s="9"/>
      <c r="H53" s="27"/>
      <c r="I53" s="30"/>
      <c r="J53" s="6"/>
      <c r="K53" s="1"/>
    </row>
    <row r="54" spans="1:11" ht="12.95" customHeight="1" thickTop="1" thickBot="1" x14ac:dyDescent="0.3">
      <c r="A54" s="95"/>
      <c r="B54" s="21" t="s">
        <v>17</v>
      </c>
      <c r="C54" s="21">
        <f>SUM(C46:C51)+C53</f>
        <v>0</v>
      </c>
      <c r="D54" s="21">
        <f t="shared" ref="D54" si="25">SUM(D46:D51)+D53</f>
        <v>0</v>
      </c>
      <c r="E54" s="21"/>
      <c r="F54" s="21">
        <f>SUM(F46:F48)</f>
        <v>0</v>
      </c>
      <c r="G54" s="22">
        <f>SUM(G45:G48)</f>
        <v>0</v>
      </c>
      <c r="H54" s="21">
        <f t="shared" ref="H54:J54" si="26">SUM(H46:H51)+H53</f>
        <v>0</v>
      </c>
      <c r="I54" s="21">
        <f>SUM(I45:I52)</f>
        <v>0</v>
      </c>
      <c r="J54" s="21">
        <f t="shared" si="26"/>
        <v>0</v>
      </c>
      <c r="K54" s="21">
        <f t="shared" ref="K54" si="27">SUM(K45:K52)</f>
        <v>0</v>
      </c>
    </row>
    <row r="55" spans="1:11" ht="12.95" customHeight="1" thickTop="1" thickBot="1" x14ac:dyDescent="0.3">
      <c r="A55" s="95"/>
      <c r="B55" s="3" t="s">
        <v>18</v>
      </c>
      <c r="C55" s="4">
        <v>9.3000000000000007</v>
      </c>
      <c r="D55" s="4">
        <v>12.2</v>
      </c>
      <c r="E55" s="4" t="s">
        <v>48</v>
      </c>
      <c r="F55" s="4">
        <v>11</v>
      </c>
      <c r="G55" s="11">
        <v>4</v>
      </c>
      <c r="H55" s="4">
        <v>6</v>
      </c>
      <c r="I55" s="4">
        <v>8.5</v>
      </c>
      <c r="J55" s="4">
        <v>11.1</v>
      </c>
      <c r="K55" s="4">
        <v>5.5</v>
      </c>
    </row>
    <row r="56" spans="1:11" ht="12.95" customHeight="1" thickTop="1" thickBot="1" x14ac:dyDescent="0.3">
      <c r="A56" s="96"/>
      <c r="B56" s="16" t="s">
        <v>46</v>
      </c>
      <c r="C56" s="17" t="str">
        <f>IF(C54&lt;1,"",C54*C55)</f>
        <v/>
      </c>
      <c r="D56" s="17" t="str">
        <f t="shared" ref="D56:E56" si="28">IF(D54&lt;1,"",D54*D55)</f>
        <v/>
      </c>
      <c r="E56" s="17" t="str">
        <f t="shared" si="28"/>
        <v/>
      </c>
      <c r="F56" s="17" t="str">
        <f t="shared" ref="F56" si="29">IF(F54&lt;1,"",F54*F55)</f>
        <v/>
      </c>
      <c r="G56" s="17" t="str">
        <f t="shared" ref="G56:H56" si="30">IF(G54&lt;1,"",G54*G55)</f>
        <v/>
      </c>
      <c r="H56" s="17" t="str">
        <f t="shared" si="30"/>
        <v/>
      </c>
      <c r="I56" s="17" t="str">
        <f t="shared" ref="I56:K56" si="31">IF(I54&lt;1,"",I54*I55)</f>
        <v/>
      </c>
      <c r="J56" s="17" t="str">
        <f t="shared" si="31"/>
        <v/>
      </c>
      <c r="K56" s="17" t="str">
        <f t="shared" si="31"/>
        <v/>
      </c>
    </row>
    <row r="57" spans="1:11" ht="17.25" customHeight="1" thickTop="1" thickBot="1" x14ac:dyDescent="0.3">
      <c r="A57" s="106" t="s">
        <v>54</v>
      </c>
      <c r="B57" s="107"/>
      <c r="C57" s="97"/>
      <c r="D57" s="98"/>
      <c r="E57" s="99"/>
      <c r="F57" s="110" t="s">
        <v>49</v>
      </c>
      <c r="G57" s="111"/>
      <c r="H57" s="111"/>
      <c r="I57" s="111"/>
      <c r="J57" s="112"/>
      <c r="K57" s="14">
        <f>SUM(C21:K21)+SUM(C29:K29)+SUM(C36:K36)+SUM(C44:K44)+SUM(C56:K56)</f>
        <v>0</v>
      </c>
    </row>
    <row r="58" spans="1:11" ht="17.25" customHeight="1" thickTop="1" thickBot="1" x14ac:dyDescent="0.3">
      <c r="A58" s="108" t="s">
        <v>55</v>
      </c>
      <c r="B58" s="109"/>
      <c r="C58" s="71"/>
      <c r="D58" s="72"/>
      <c r="E58" s="73"/>
      <c r="F58" s="84"/>
      <c r="G58" s="85"/>
      <c r="H58" s="59" t="s">
        <v>50</v>
      </c>
      <c r="I58" s="60"/>
      <c r="J58" s="57" t="s">
        <v>59</v>
      </c>
      <c r="K58" s="58"/>
    </row>
    <row r="59" spans="1:11" ht="17.25" customHeight="1" thickBot="1" x14ac:dyDescent="0.3">
      <c r="A59" s="100" t="s">
        <v>56</v>
      </c>
      <c r="B59" s="101"/>
      <c r="C59" s="81"/>
      <c r="D59" s="82"/>
      <c r="E59" s="82"/>
      <c r="F59" s="82"/>
      <c r="G59" s="82"/>
      <c r="H59" s="83"/>
      <c r="I59" s="69" t="s">
        <v>51</v>
      </c>
      <c r="J59" s="70"/>
      <c r="K59" s="15">
        <f t="shared" ref="K59" si="32">K57</f>
        <v>0</v>
      </c>
    </row>
    <row r="60" spans="1:11" ht="15.75" thickTop="1" x14ac:dyDescent="0.25">
      <c r="A60" s="102"/>
      <c r="B60" s="103"/>
      <c r="C60" s="61"/>
      <c r="D60" s="62"/>
      <c r="E60" s="62"/>
      <c r="F60" s="62"/>
      <c r="G60" s="62"/>
      <c r="H60" s="63"/>
      <c r="I60" s="114" t="s">
        <v>57</v>
      </c>
      <c r="J60" s="115"/>
      <c r="K60" s="67"/>
    </row>
    <row r="61" spans="1:11" ht="15.75" thickBot="1" x14ac:dyDescent="0.3">
      <c r="A61" s="104"/>
      <c r="B61" s="105"/>
      <c r="C61" s="64"/>
      <c r="D61" s="65"/>
      <c r="E61" s="65"/>
      <c r="F61" s="65"/>
      <c r="G61" s="65"/>
      <c r="H61" s="66"/>
      <c r="I61" s="116"/>
      <c r="J61" s="117"/>
      <c r="K61" s="68"/>
    </row>
    <row r="62" spans="1:11" ht="15.75" thickTop="1" x14ac:dyDescent="0.25"/>
  </sheetData>
  <sheetProtection sheet="1" selectLockedCells="1"/>
  <mergeCells count="37">
    <mergeCell ref="A1:A3"/>
    <mergeCell ref="A4:A5"/>
    <mergeCell ref="B1:D1"/>
    <mergeCell ref="C59:H59"/>
    <mergeCell ref="F58:G58"/>
    <mergeCell ref="E1:F3"/>
    <mergeCell ref="G1:G3"/>
    <mergeCell ref="A6:A21"/>
    <mergeCell ref="A22:A56"/>
    <mergeCell ref="C57:E57"/>
    <mergeCell ref="A59:B61"/>
    <mergeCell ref="A57:B57"/>
    <mergeCell ref="A58:B58"/>
    <mergeCell ref="F57:J57"/>
    <mergeCell ref="B2:D2"/>
    <mergeCell ref="I60:J61"/>
    <mergeCell ref="J58:K58"/>
    <mergeCell ref="H58:I58"/>
    <mergeCell ref="C60:H60"/>
    <mergeCell ref="C61:H61"/>
    <mergeCell ref="K60:K61"/>
    <mergeCell ref="I59:J59"/>
    <mergeCell ref="C58:E58"/>
    <mergeCell ref="H1:I3"/>
    <mergeCell ref="J2:J3"/>
    <mergeCell ref="K2:K3"/>
    <mergeCell ref="B4:B5"/>
    <mergeCell ref="C4:C5"/>
    <mergeCell ref="D4:D5"/>
    <mergeCell ref="E4:E5"/>
    <mergeCell ref="F4:F5"/>
    <mergeCell ref="B3:D3"/>
    <mergeCell ref="G4:G5"/>
    <mergeCell ref="H4:H5"/>
    <mergeCell ref="I4:I5"/>
    <mergeCell ref="J4:J5"/>
    <mergeCell ref="K4:K5"/>
  </mergeCells>
  <pageMargins left="0.11811023622047245" right="0.11811023622047245" top="0.15748031496062992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Gérard</dc:creator>
  <cp:lastModifiedBy>Joel</cp:lastModifiedBy>
  <cp:lastPrinted>2024-06-12T19:00:56Z</cp:lastPrinted>
  <dcterms:created xsi:type="dcterms:W3CDTF">2018-06-29T19:51:42Z</dcterms:created>
  <dcterms:modified xsi:type="dcterms:W3CDTF">2025-10-11T16:19:09Z</dcterms:modified>
</cp:coreProperties>
</file>